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60" windowHeight="6030" activeTab="0"/>
  </bookViews>
  <sheets>
    <sheet name="Hesaplama" sheetId="1" r:id="rId1"/>
  </sheets>
  <definedNames>
    <definedName name="_xlnm.Print_Area" localSheetId="0">'Hesaplama'!$A$1:$C$26</definedName>
  </definedNames>
  <calcPr fullCalcOnLoad="1"/>
</workbook>
</file>

<file path=xl/sharedStrings.xml><?xml version="1.0" encoding="utf-8"?>
<sst xmlns="http://schemas.openxmlformats.org/spreadsheetml/2006/main" count="20" uniqueCount="20">
  <si>
    <t>AYDIN BARO BAŞKANLIĞI</t>
  </si>
  <si>
    <t>FATURA BİLGİLERİ</t>
  </si>
  <si>
    <t>ADLİYE SARAYI KAT: 2 AYDIN</t>
  </si>
  <si>
    <t>GÜZELHİSAR V.D   1150067300</t>
  </si>
  <si>
    <t>EKLENECEK BELGELER</t>
  </si>
  <si>
    <t>1- SMM. MAKBUZU</t>
  </si>
  <si>
    <t>2-GÖREV BELGESİ (ADLİ YARDIM BÜROSU KARARI)</t>
  </si>
  <si>
    <t>4- DAVA HAKKINDA ÖN RAPOR (DİLEKÇE ŞEKLİNDE)</t>
  </si>
  <si>
    <t>3-DURUŞMAYA GİRİLDİĞİNE DAİR ZABIT VEYA DAVA AÇILDIĞINI GÖSTERİR BELGE ÖRNEĞİ</t>
  </si>
  <si>
    <t xml:space="preserve"> Adli Yardım Ücretleri</t>
  </si>
  <si>
    <t>Tahsil Edilecek Toplam Tutar ( a+d )</t>
  </si>
  <si>
    <r>
      <t xml:space="preserve">             Ancak, Avukatlık Yasasının 180. maddesinin (e) bendi gereğince, adli yardımla görevlendirilen avukattan asgari ücret tarifesinde belirtilen ücretin  % 10 ‘u  büro  geliri  olarak  tahsil  edileceği  hükme  bağlandığından,                            x %10 =                    </t>
    </r>
    <r>
      <rPr>
        <sz val="12"/>
        <color indexed="9"/>
        <rFont val="Bookman Old Style"/>
        <family val="1"/>
      </rPr>
      <t>.</t>
    </r>
    <r>
      <rPr>
        <sz val="12"/>
        <rFont val="Bookman Old Style"/>
        <family val="1"/>
      </rPr>
      <t xml:space="preserve"> kesilecektir. Bu durumda; Adli Yardım Bürosu görevli avukata                         öderken, büro gelir tutarı olan                         'lik  Adli Yardım bürosu  Gelir makbuzunu düzenleyecek ve bu miktarı yapılacak ödemeden keserek                      ile birlikte makbuzu avukata verecektir. Hizmet gören Avukat, Adli Yardım Bürosuna makbuz karşılığı ödediği                  ‘yi serbest meslek kazanç defterine gider olarak kaydedecektir.</t>
    </r>
  </si>
  <si>
    <t>Tarife KDV. DAHİL TOPLAM ÜCRET</t>
  </si>
  <si>
    <t>KDV siz ücret</t>
  </si>
  <si>
    <t>Gelir Vergisi Stopajı (kdv siz ücret  x % 20)</t>
  </si>
  <si>
    <t>kdv Tevkifatı 5/10</t>
  </si>
  <si>
    <t xml:space="preserve">      </t>
  </si>
  <si>
    <t>2019</t>
  </si>
  <si>
    <r>
      <t xml:space="preserve">             Örneğin;</t>
    </r>
    <r>
      <rPr>
        <sz val="12"/>
        <rFont val="Bookman Old Style"/>
        <family val="1"/>
      </rPr>
      <t xml:space="preserve">  Aile Mahkemelerindeyapılacak görevlendirme de asgari ücret tarifesi 2725TL olarak belirtilmiştir. Bu görevlendirme ile ilgili olarak;</t>
    </r>
  </si>
  <si>
    <t>Katma Değer Vergisi (b x %10) (aile mahk.)</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</si>
</sst>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0.0"/>
    <numFmt numFmtId="176" formatCode="#,##0.0"/>
    <numFmt numFmtId="177" formatCode="#,##0.00\ &quot;YTL&quot;"/>
    <numFmt numFmtId="178" formatCode="#,##0.00\ &quot;TL&quot;;[Red]#,##0.00\ &quot;TL&quot;"/>
  </numFmts>
  <fonts count="7">
    <font>
      <sz val="10"/>
      <name val="Bookman Old Style"/>
      <family val="0"/>
    </font>
    <font>
      <sz val="12"/>
      <name val="Bookman Old Style"/>
      <family val="1"/>
    </font>
    <font>
      <b/>
      <sz val="12"/>
      <name val="Bookman Old Style"/>
      <family val="1"/>
    </font>
    <font>
      <sz val="8"/>
      <name val="Bookman Old Style"/>
      <family val="0"/>
    </font>
    <font>
      <b/>
      <u val="single"/>
      <sz val="12"/>
      <name val="Bookman Old Style"/>
      <family val="1"/>
    </font>
    <font>
      <sz val="12"/>
      <color indexed="9"/>
      <name val="Bookman Old Style"/>
      <family val="1"/>
    </font>
    <font>
      <b/>
      <sz val="16"/>
      <name val="Bookman Old Style"/>
      <family val="1"/>
    </font>
  </fonts>
  <fills count="3">
    <fill>
      <patternFill/>
    </fill>
    <fill>
      <patternFill patternType="gray125"/>
    </fill>
    <fill>
      <patternFill patternType="solid">
        <fgColor indexed="22"/>
        <bgColor indexed="64"/>
      </patternFill>
    </fill>
  </fills>
  <borders count="13">
    <border>
      <left/>
      <right/>
      <top/>
      <bottom/>
      <diagonal/>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vertical="center"/>
    </xf>
    <xf numFmtId="3" fontId="1" fillId="0" borderId="0" xfId="0" applyNumberFormat="1" applyFont="1" applyAlignment="1">
      <alignment vertical="center"/>
    </xf>
    <xf numFmtId="0" fontId="2" fillId="2" borderId="1"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2" borderId="1" xfId="0" applyFont="1" applyFill="1" applyBorder="1" applyAlignment="1">
      <alignment horizontal="center" vertical="center"/>
    </xf>
    <xf numFmtId="0" fontId="4" fillId="0" borderId="0" xfId="0" applyFont="1" applyAlignment="1">
      <alignment vertical="center"/>
    </xf>
    <xf numFmtId="178" fontId="5" fillId="0" borderId="0" xfId="0" applyNumberFormat="1" applyFont="1" applyAlignment="1">
      <alignment horizontal="left" vertical="center"/>
    </xf>
    <xf numFmtId="178" fontId="5" fillId="0" borderId="0" xfId="0" applyNumberFormat="1" applyFont="1" applyAlignment="1">
      <alignment vertical="center"/>
    </xf>
    <xf numFmtId="49" fontId="6" fillId="0" borderId="0" xfId="0" applyNumberFormat="1" applyFont="1" applyAlignment="1">
      <alignment vertical="center"/>
    </xf>
    <xf numFmtId="0" fontId="1" fillId="0" borderId="4" xfId="0" applyFont="1" applyBorder="1" applyAlignment="1">
      <alignment vertical="center"/>
    </xf>
    <xf numFmtId="178" fontId="1" fillId="0" borderId="0" xfId="0" applyNumberFormat="1" applyFont="1" applyBorder="1" applyAlignment="1">
      <alignment horizontal="right" vertical="center"/>
    </xf>
    <xf numFmtId="178" fontId="1" fillId="0" borderId="5" xfId="0" applyNumberFormat="1" applyFont="1" applyBorder="1" applyAlignment="1">
      <alignment horizontal="right" vertical="center"/>
    </xf>
    <xf numFmtId="0" fontId="1" fillId="0" borderId="0" xfId="0" applyFont="1" applyAlignment="1">
      <alignment horizontal="justify" vertical="center" wrapText="1"/>
    </xf>
    <xf numFmtId="0" fontId="1" fillId="0" borderId="0" xfId="0" applyFont="1" applyAlignment="1">
      <alignment horizontal="justify" vertical="center"/>
    </xf>
    <xf numFmtId="178" fontId="1" fillId="0" borderId="6" xfId="0" applyNumberFormat="1" applyFont="1" applyBorder="1" applyAlignment="1">
      <alignment horizontal="right" vertical="center"/>
    </xf>
    <xf numFmtId="178" fontId="1" fillId="0" borderId="7" xfId="0" applyNumberFormat="1" applyFont="1" applyBorder="1" applyAlignment="1">
      <alignment horizontal="right" vertical="center"/>
    </xf>
    <xf numFmtId="178" fontId="1" fillId="0" borderId="8" xfId="0" applyNumberFormat="1" applyFont="1" applyBorder="1" applyAlignment="1">
      <alignment horizontal="right" vertical="center"/>
    </xf>
    <xf numFmtId="178" fontId="1" fillId="0" borderId="9" xfId="0" applyNumberFormat="1" applyFont="1" applyBorder="1" applyAlignment="1">
      <alignment horizontal="right" vertical="center"/>
    </xf>
    <xf numFmtId="3" fontId="2" fillId="2" borderId="10" xfId="0" applyNumberFormat="1" applyFont="1" applyFill="1" applyBorder="1" applyAlignment="1">
      <alignment horizontal="center" vertical="center"/>
    </xf>
    <xf numFmtId="3" fontId="2" fillId="2" borderId="11" xfId="0" applyNumberFormat="1" applyFont="1" applyFill="1" applyBorder="1" applyAlignment="1">
      <alignment horizontal="center" vertical="center"/>
    </xf>
    <xf numFmtId="0" fontId="4"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1" xfId="0" applyFont="1" applyBorder="1" applyAlignment="1">
      <alignment horizontal="justify" vertical="center" wrapText="1"/>
    </xf>
    <xf numFmtId="178" fontId="2" fillId="2" borderId="10" xfId="0" applyNumberFormat="1" applyFont="1" applyFill="1" applyBorder="1" applyAlignment="1">
      <alignment horizontal="right" vertical="center"/>
    </xf>
    <xf numFmtId="178" fontId="2" fillId="2" borderId="11" xfId="0" applyNumberFormat="1" applyFont="1" applyFill="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11</xdr:row>
      <xdr:rowOff>0</xdr:rowOff>
    </xdr:from>
    <xdr:to>
      <xdr:col>0</xdr:col>
      <xdr:colOff>2895600</xdr:colOff>
      <xdr:row>11</xdr:row>
      <xdr:rowOff>0</xdr:rowOff>
    </xdr:to>
    <xdr:sp textlink="$B$5">
      <xdr:nvSpPr>
        <xdr:cNvPr id="1" name="TextBox 1"/>
        <xdr:cNvSpPr txBox="1">
          <a:spLocks noChangeArrowheads="1"/>
        </xdr:cNvSpPr>
      </xdr:nvSpPr>
      <xdr:spPr>
        <a:xfrm>
          <a:off x="1781175" y="3648075"/>
          <a:ext cx="1114425" cy="0"/>
        </a:xfrm>
        <a:prstGeom prst="rect">
          <a:avLst/>
        </a:prstGeom>
        <a:noFill/>
        <a:ln w="9525" cmpd="sng">
          <a:noFill/>
        </a:ln>
      </xdr:spPr>
      <xdr:txBody>
        <a:bodyPr vertOverflow="clip" wrap="square"/>
        <a:p>
          <a:pPr algn="l">
            <a:defRPr/>
          </a:pPr>
          <a:fld id="{d3664305-7a32-4fc7-a4b7-8aa173bc1ce7}" type="TxLink">
            <a:rPr lang="en-US" cap="none" sz="1200" b="0" i="0" u="none" baseline="0">
              <a:latin typeface="Bookman Old Style"/>
              <a:ea typeface="Bookman Old Style"/>
              <a:cs typeface="Bookman Old Style"/>
            </a:rPr>
            <a:t>2.477,27 TL</a:t>
          </a:fld>
        </a:p>
      </xdr:txBody>
    </xdr:sp>
    <xdr:clientData/>
  </xdr:twoCellAnchor>
  <xdr:twoCellAnchor>
    <xdr:from>
      <xdr:col>0</xdr:col>
      <xdr:colOff>0</xdr:colOff>
      <xdr:row>11</xdr:row>
      <xdr:rowOff>0</xdr:rowOff>
    </xdr:from>
    <xdr:to>
      <xdr:col>0</xdr:col>
      <xdr:colOff>1190625</xdr:colOff>
      <xdr:row>11</xdr:row>
      <xdr:rowOff>0</xdr:rowOff>
    </xdr:to>
    <xdr:sp textlink="$A$11">
      <xdr:nvSpPr>
        <xdr:cNvPr id="2" name="TextBox 2"/>
        <xdr:cNvSpPr txBox="1">
          <a:spLocks noChangeArrowheads="1"/>
        </xdr:cNvSpPr>
      </xdr:nvSpPr>
      <xdr:spPr>
        <a:xfrm>
          <a:off x="0" y="3648075"/>
          <a:ext cx="1190625" cy="0"/>
        </a:xfrm>
        <a:prstGeom prst="rect">
          <a:avLst/>
        </a:prstGeom>
        <a:noFill/>
        <a:ln w="9525" cmpd="sng">
          <a:noFill/>
        </a:ln>
      </xdr:spPr>
      <xdr:txBody>
        <a:bodyPr vertOverflow="clip" wrap="square"/>
        <a:p>
          <a:pPr algn="l">
            <a:defRPr/>
          </a:pPr>
          <a:fld id="{2407114c-3684-4218-bf2f-cb97a024970f}" type="TxLink">
            <a:rPr lang="en-US" cap="none" sz="1200" b="0" i="0" u="none" baseline="0">
              <a:latin typeface="Bookman Old Style"/>
              <a:ea typeface="Bookman Old Style"/>
              <a:cs typeface="Bookman Old Style"/>
            </a:rPr>
            <a:t>247,73 TL</a:t>
          </a:fld>
        </a:p>
      </xdr:txBody>
    </xdr:sp>
    <xdr:clientData/>
  </xdr:twoCellAnchor>
  <xdr:twoCellAnchor>
    <xdr:from>
      <xdr:col>1</xdr:col>
      <xdr:colOff>914400</xdr:colOff>
      <xdr:row>11</xdr:row>
      <xdr:rowOff>0</xdr:rowOff>
    </xdr:from>
    <xdr:to>
      <xdr:col>2</xdr:col>
      <xdr:colOff>752475</xdr:colOff>
      <xdr:row>11</xdr:row>
      <xdr:rowOff>0</xdr:rowOff>
    </xdr:to>
    <xdr:sp textlink="$A$11">
      <xdr:nvSpPr>
        <xdr:cNvPr id="3" name="TextBox 3"/>
        <xdr:cNvSpPr txBox="1">
          <a:spLocks noChangeArrowheads="1"/>
        </xdr:cNvSpPr>
      </xdr:nvSpPr>
      <xdr:spPr>
        <a:xfrm>
          <a:off x="5086350" y="3648075"/>
          <a:ext cx="1076325" cy="0"/>
        </a:xfrm>
        <a:prstGeom prst="rect">
          <a:avLst/>
        </a:prstGeom>
        <a:noFill/>
        <a:ln w="9525" cmpd="sng">
          <a:noFill/>
        </a:ln>
      </xdr:spPr>
      <xdr:txBody>
        <a:bodyPr vertOverflow="clip" wrap="square"/>
        <a:p>
          <a:pPr algn="l">
            <a:defRPr/>
          </a:pPr>
          <a:fld id="{b6c29cca-c235-4ee4-af45-90f3b8d1ec66}" type="TxLink">
            <a:rPr lang="en-US" cap="none" sz="1200" b="0" i="0" u="none" baseline="0">
              <a:latin typeface="Bookman Old Style"/>
              <a:ea typeface="Bookman Old Style"/>
              <a:cs typeface="Bookman Old Style"/>
            </a:rPr>
            <a:t>247,73 TL</a:t>
          </a:fld>
        </a:p>
      </xdr:txBody>
    </xdr:sp>
    <xdr:clientData/>
  </xdr:twoCellAnchor>
  <xdr:twoCellAnchor>
    <xdr:from>
      <xdr:col>0</xdr:col>
      <xdr:colOff>1304925</xdr:colOff>
      <xdr:row>11</xdr:row>
      <xdr:rowOff>0</xdr:rowOff>
    </xdr:from>
    <xdr:to>
      <xdr:col>0</xdr:col>
      <xdr:colOff>2343150</xdr:colOff>
      <xdr:row>11</xdr:row>
      <xdr:rowOff>0</xdr:rowOff>
    </xdr:to>
    <xdr:sp textlink="$B$10">
      <xdr:nvSpPr>
        <xdr:cNvPr id="4" name="TextBox 4"/>
        <xdr:cNvSpPr txBox="1">
          <a:spLocks noChangeArrowheads="1"/>
        </xdr:cNvSpPr>
      </xdr:nvSpPr>
      <xdr:spPr>
        <a:xfrm>
          <a:off x="1304925" y="3648075"/>
          <a:ext cx="1038225" cy="0"/>
        </a:xfrm>
        <a:prstGeom prst="rect">
          <a:avLst/>
        </a:prstGeom>
        <a:noFill/>
        <a:ln w="9525" cmpd="sng">
          <a:noFill/>
        </a:ln>
      </xdr:spPr>
      <xdr:txBody>
        <a:bodyPr vertOverflow="clip" wrap="square"/>
        <a:p>
          <a:pPr algn="l">
            <a:defRPr/>
          </a:pPr>
          <a:fld id="{c1bc9550-d1ca-4c1d-9286-ae75479e44d5}" type="TxLink">
            <a:rPr lang="en-US" cap="none" sz="1200" b="0" i="0" u="none" baseline="0">
              <a:latin typeface="Bookman Old Style"/>
              <a:ea typeface="Bookman Old Style"/>
              <a:cs typeface="Bookman Old Style"/>
            </a:rPr>
            <a:t>2.105,68 TL</a:t>
          </a:fld>
        </a:p>
      </xdr:txBody>
    </xdr:sp>
    <xdr:clientData/>
  </xdr:twoCellAnchor>
  <xdr:twoCellAnchor>
    <xdr:from>
      <xdr:col>0</xdr:col>
      <xdr:colOff>685800</xdr:colOff>
      <xdr:row>11</xdr:row>
      <xdr:rowOff>0</xdr:rowOff>
    </xdr:from>
    <xdr:to>
      <xdr:col>0</xdr:col>
      <xdr:colOff>1800225</xdr:colOff>
      <xdr:row>11</xdr:row>
      <xdr:rowOff>0</xdr:rowOff>
    </xdr:to>
    <xdr:sp textlink="$B$11">
      <xdr:nvSpPr>
        <xdr:cNvPr id="5" name="TextBox 5"/>
        <xdr:cNvSpPr txBox="1">
          <a:spLocks noChangeArrowheads="1"/>
        </xdr:cNvSpPr>
      </xdr:nvSpPr>
      <xdr:spPr>
        <a:xfrm>
          <a:off x="685800" y="3648075"/>
          <a:ext cx="1114425" cy="0"/>
        </a:xfrm>
        <a:prstGeom prst="rect">
          <a:avLst/>
        </a:prstGeom>
        <a:noFill/>
        <a:ln w="9525" cmpd="sng">
          <a:noFill/>
        </a:ln>
      </xdr:spPr>
      <xdr:txBody>
        <a:bodyPr vertOverflow="clip" wrap="square"/>
        <a:p>
          <a:pPr algn="l">
            <a:defRPr/>
          </a:pPr>
          <a:fld id="{a0a251bf-ee76-4aa5-99d4-07c6c4fd1f51}" type="TxLink">
            <a:rPr lang="en-US" cap="none" sz="1200" b="0" i="0" u="none" baseline="0">
              <a:latin typeface="Bookman Old Style"/>
              <a:ea typeface="Bookman Old Style"/>
              <a:cs typeface="Bookman Old Style"/>
            </a:rPr>
            <a:t>1.857,95 TL</a:t>
          </a:fld>
        </a:p>
      </xdr:txBody>
    </xdr:sp>
    <xdr:clientData/>
  </xdr:twoCellAnchor>
  <xdr:twoCellAnchor>
    <xdr:from>
      <xdr:col>0</xdr:col>
      <xdr:colOff>3886200</xdr:colOff>
      <xdr:row>11</xdr:row>
      <xdr:rowOff>0</xdr:rowOff>
    </xdr:from>
    <xdr:to>
      <xdr:col>1</xdr:col>
      <xdr:colOff>790575</xdr:colOff>
      <xdr:row>11</xdr:row>
      <xdr:rowOff>0</xdr:rowOff>
    </xdr:to>
    <xdr:sp textlink="$A$11">
      <xdr:nvSpPr>
        <xdr:cNvPr id="6" name="TextBox 6"/>
        <xdr:cNvSpPr txBox="1">
          <a:spLocks noChangeArrowheads="1"/>
        </xdr:cNvSpPr>
      </xdr:nvSpPr>
      <xdr:spPr>
        <a:xfrm>
          <a:off x="3886200" y="3648075"/>
          <a:ext cx="1076325" cy="0"/>
        </a:xfrm>
        <a:prstGeom prst="rect">
          <a:avLst/>
        </a:prstGeom>
        <a:noFill/>
        <a:ln w="9525" cmpd="sng">
          <a:noFill/>
        </a:ln>
      </xdr:spPr>
      <xdr:txBody>
        <a:bodyPr vertOverflow="clip" wrap="square"/>
        <a:p>
          <a:pPr algn="l">
            <a:defRPr/>
          </a:pPr>
          <a:fld id="{f7414b63-2112-4ef9-bd1e-544f77d7dcd8}" type="TxLink">
            <a:rPr lang="en-US" cap="none" sz="1200" b="0" i="0" u="none" baseline="0">
              <a:latin typeface="Bookman Old Style"/>
              <a:ea typeface="Bookman Old Style"/>
              <a:cs typeface="Bookman Old Style"/>
            </a:rPr>
            <a:t>247,73 TL</a:t>
          </a:fld>
        </a:p>
      </xdr:txBody>
    </xdr:sp>
    <xdr:clientData/>
  </xdr:twoCellAnchor>
  <xdr:twoCellAnchor>
    <xdr:from>
      <xdr:col>3</xdr:col>
      <xdr:colOff>38100</xdr:colOff>
      <xdr:row>13</xdr:row>
      <xdr:rowOff>0</xdr:rowOff>
    </xdr:from>
    <xdr:to>
      <xdr:col>4</xdr:col>
      <xdr:colOff>0</xdr:colOff>
      <xdr:row>13</xdr:row>
      <xdr:rowOff>0</xdr:rowOff>
    </xdr:to>
    <xdr:sp textlink="#REF!">
      <xdr:nvSpPr>
        <xdr:cNvPr id="7" name="TextBox 7"/>
        <xdr:cNvSpPr txBox="1">
          <a:spLocks noChangeArrowheads="1"/>
        </xdr:cNvSpPr>
      </xdr:nvSpPr>
      <xdr:spPr>
        <a:xfrm>
          <a:off x="6724650" y="5743575"/>
          <a:ext cx="0" cy="0"/>
        </a:xfrm>
        <a:prstGeom prst="rect">
          <a:avLst/>
        </a:prstGeom>
        <a:noFill/>
        <a:ln w="9525" cmpd="sng">
          <a:noFill/>
        </a:ln>
      </xdr:spPr>
      <xdr:txBody>
        <a:bodyPr vertOverflow="clip" wrap="square"/>
        <a:p>
          <a:pPr algn="l">
            <a:defRPr/>
          </a:pPr>
          <a:fld id="{c4afe348-0a1a-48a5-8d6f-95464d752c30}" type="TxLink">
            <a:rPr lang="en-US" cap="none" sz="1200" b="0" i="0" u="none" baseline="0">
              <a:latin typeface="Bookman Old Style"/>
              <a:ea typeface="Bookman Old Style"/>
              <a:cs typeface="Bookman Old Style"/>
            </a:rPr>
            <a:t>103,80 YTL</a:t>
          </a:fld>
        </a:p>
      </xdr:txBody>
    </xdr:sp>
    <xdr:clientData/>
  </xdr:twoCellAnchor>
  <xdr:twoCellAnchor>
    <xdr:from>
      <xdr:col>0</xdr:col>
      <xdr:colOff>4029075</xdr:colOff>
      <xdr:row>12</xdr:row>
      <xdr:rowOff>476250</xdr:rowOff>
    </xdr:from>
    <xdr:to>
      <xdr:col>1</xdr:col>
      <xdr:colOff>895350</xdr:colOff>
      <xdr:row>12</xdr:row>
      <xdr:rowOff>704850</xdr:rowOff>
    </xdr:to>
    <xdr:sp textlink="$B$5">
      <xdr:nvSpPr>
        <xdr:cNvPr id="8" name="TextBox 8"/>
        <xdr:cNvSpPr txBox="1">
          <a:spLocks noChangeArrowheads="1"/>
        </xdr:cNvSpPr>
      </xdr:nvSpPr>
      <xdr:spPr>
        <a:xfrm>
          <a:off x="4029075" y="4324350"/>
          <a:ext cx="1038225" cy="228600"/>
        </a:xfrm>
        <a:prstGeom prst="rect">
          <a:avLst/>
        </a:prstGeom>
        <a:noFill/>
        <a:ln w="9525" cmpd="sng">
          <a:noFill/>
        </a:ln>
      </xdr:spPr>
      <xdr:txBody>
        <a:bodyPr vertOverflow="clip" wrap="square"/>
        <a:p>
          <a:pPr algn="l">
            <a:defRPr/>
          </a:pPr>
          <a:fld id="{a1f65849-66ec-4231-9dc9-631c2dd9f49b}" type="TxLink">
            <a:rPr lang="en-US" cap="none" sz="1200" b="0" i="0" u="none" baseline="0">
              <a:latin typeface="Bookman Old Style"/>
              <a:ea typeface="Bookman Old Style"/>
              <a:cs typeface="Bookman Old Style"/>
            </a:rPr>
            <a:t>2.477,27 TL</a:t>
          </a:fld>
        </a:p>
      </xdr:txBody>
    </xdr:sp>
    <xdr:clientData/>
  </xdr:twoCellAnchor>
  <xdr:twoCellAnchor>
    <xdr:from>
      <xdr:col>2</xdr:col>
      <xdr:colOff>409575</xdr:colOff>
      <xdr:row>12</xdr:row>
      <xdr:rowOff>457200</xdr:rowOff>
    </xdr:from>
    <xdr:to>
      <xdr:col>255</xdr:col>
      <xdr:colOff>0</xdr:colOff>
      <xdr:row>12</xdr:row>
      <xdr:rowOff>685800</xdr:rowOff>
    </xdr:to>
    <xdr:sp textlink="$A$12">
      <xdr:nvSpPr>
        <xdr:cNvPr id="9" name="TextBox 9"/>
        <xdr:cNvSpPr txBox="1">
          <a:spLocks noChangeArrowheads="1"/>
        </xdr:cNvSpPr>
      </xdr:nvSpPr>
      <xdr:spPr>
        <a:xfrm>
          <a:off x="5819775" y="4305300"/>
          <a:ext cx="904875" cy="228600"/>
        </a:xfrm>
        <a:prstGeom prst="rect">
          <a:avLst/>
        </a:prstGeom>
        <a:noFill/>
        <a:ln w="9525" cmpd="sng">
          <a:noFill/>
        </a:ln>
      </xdr:spPr>
      <xdr:txBody>
        <a:bodyPr vertOverflow="clip" wrap="square"/>
        <a:p>
          <a:pPr algn="l">
            <a:defRPr/>
          </a:pPr>
          <a:fld id="{ce6b5e57-e1ae-4c21-91c8-c9636f766f82}" type="TxLink">
            <a:rPr lang="en-US" cap="none" sz="1200" b="0" i="0" u="none" baseline="0">
              <a:latin typeface="Bookman Old Style"/>
              <a:ea typeface="Bookman Old Style"/>
              <a:cs typeface="Bookman Old Style"/>
            </a:rPr>
            <a:t>247,73 TL</a:t>
          </a:fld>
        </a:p>
      </xdr:txBody>
    </xdr:sp>
    <xdr:clientData/>
  </xdr:twoCellAnchor>
  <xdr:twoCellAnchor>
    <xdr:from>
      <xdr:col>1</xdr:col>
      <xdr:colOff>676275</xdr:colOff>
      <xdr:row>12</xdr:row>
      <xdr:rowOff>638175</xdr:rowOff>
    </xdr:from>
    <xdr:to>
      <xdr:col>2</xdr:col>
      <xdr:colOff>476250</xdr:colOff>
      <xdr:row>12</xdr:row>
      <xdr:rowOff>866775</xdr:rowOff>
    </xdr:to>
    <xdr:sp textlink="$B$10">
      <xdr:nvSpPr>
        <xdr:cNvPr id="10" name="TextBox 11"/>
        <xdr:cNvSpPr txBox="1">
          <a:spLocks noChangeArrowheads="1"/>
        </xdr:cNvSpPr>
      </xdr:nvSpPr>
      <xdr:spPr>
        <a:xfrm>
          <a:off x="4848225" y="4486275"/>
          <a:ext cx="1038225" cy="228600"/>
        </a:xfrm>
        <a:prstGeom prst="rect">
          <a:avLst/>
        </a:prstGeom>
        <a:noFill/>
        <a:ln w="9525" cmpd="sng">
          <a:noFill/>
        </a:ln>
      </xdr:spPr>
      <xdr:txBody>
        <a:bodyPr vertOverflow="clip" wrap="square"/>
        <a:p>
          <a:pPr algn="l">
            <a:defRPr/>
          </a:pPr>
          <a:fld id="{8fe075a0-6f38-47dc-95d9-b56994807e57}" type="TxLink">
            <a:rPr lang="en-US" cap="none" sz="1200" b="0" i="0" u="none" baseline="0">
              <a:latin typeface="Bookman Old Style"/>
              <a:ea typeface="Bookman Old Style"/>
              <a:cs typeface="Bookman Old Style"/>
            </a:rPr>
            <a:t>2.105,68 TL</a:t>
          </a:fld>
        </a:p>
      </xdr:txBody>
    </xdr:sp>
    <xdr:clientData/>
  </xdr:twoCellAnchor>
  <xdr:twoCellAnchor>
    <xdr:from>
      <xdr:col>0</xdr:col>
      <xdr:colOff>2000250</xdr:colOff>
      <xdr:row>12</xdr:row>
      <xdr:rowOff>800100</xdr:rowOff>
    </xdr:from>
    <xdr:to>
      <xdr:col>0</xdr:col>
      <xdr:colOff>3038475</xdr:colOff>
      <xdr:row>12</xdr:row>
      <xdr:rowOff>1028700</xdr:rowOff>
    </xdr:to>
    <xdr:sp textlink="$A$12">
      <xdr:nvSpPr>
        <xdr:cNvPr id="11" name="TextBox 12"/>
        <xdr:cNvSpPr txBox="1">
          <a:spLocks noChangeArrowheads="1"/>
        </xdr:cNvSpPr>
      </xdr:nvSpPr>
      <xdr:spPr>
        <a:xfrm>
          <a:off x="2000250" y="4648200"/>
          <a:ext cx="1038225" cy="228600"/>
        </a:xfrm>
        <a:prstGeom prst="rect">
          <a:avLst/>
        </a:prstGeom>
        <a:noFill/>
        <a:ln w="9525" cmpd="sng">
          <a:noFill/>
        </a:ln>
      </xdr:spPr>
      <xdr:txBody>
        <a:bodyPr vertOverflow="clip" wrap="square"/>
        <a:p>
          <a:pPr algn="l">
            <a:defRPr/>
          </a:pPr>
          <a:fld id="{3c7aad19-e509-400a-8fa6-0bc65c5b05e9}" type="TxLink">
            <a:rPr lang="en-US" cap="none" sz="1200" b="0" i="0" u="none" baseline="0">
              <a:latin typeface="Bookman Old Style"/>
              <a:ea typeface="Bookman Old Style"/>
              <a:cs typeface="Bookman Old Style"/>
            </a:rPr>
            <a:t>247,73 TL</a:t>
          </a:fld>
        </a:p>
      </xdr:txBody>
    </xdr:sp>
    <xdr:clientData/>
  </xdr:twoCellAnchor>
  <xdr:twoCellAnchor>
    <xdr:from>
      <xdr:col>0</xdr:col>
      <xdr:colOff>1866900</xdr:colOff>
      <xdr:row>13</xdr:row>
      <xdr:rowOff>0</xdr:rowOff>
    </xdr:from>
    <xdr:to>
      <xdr:col>0</xdr:col>
      <xdr:colOff>2905125</xdr:colOff>
      <xdr:row>13</xdr:row>
      <xdr:rowOff>0</xdr:rowOff>
    </xdr:to>
    <xdr:sp textlink="#REF!">
      <xdr:nvSpPr>
        <xdr:cNvPr id="12" name="TextBox 13"/>
        <xdr:cNvSpPr txBox="1">
          <a:spLocks noChangeArrowheads="1"/>
        </xdr:cNvSpPr>
      </xdr:nvSpPr>
      <xdr:spPr>
        <a:xfrm>
          <a:off x="1866900" y="5743575"/>
          <a:ext cx="1038225" cy="0"/>
        </a:xfrm>
        <a:prstGeom prst="rect">
          <a:avLst/>
        </a:prstGeom>
        <a:noFill/>
        <a:ln w="9525" cmpd="sng">
          <a:noFill/>
        </a:ln>
      </xdr:spPr>
      <xdr:txBody>
        <a:bodyPr vertOverflow="clip" wrap="square"/>
        <a:p>
          <a:pPr algn="l">
            <a:defRPr/>
          </a:pPr>
          <a:fld id="{f731ff99-5588-4055-862c-7f8f83479292}" type="TxLink">
            <a:rPr lang="en-US" cap="none" sz="1200" b="0" i="0" u="none" baseline="0">
              <a:latin typeface="Bookman Old Style"/>
              <a:ea typeface="Bookman Old Style"/>
              <a:cs typeface="Bookman Old Style"/>
            </a:rPr>
            <a:t>103,80 YTL</a:t>
          </a:fld>
        </a:p>
      </xdr:txBody>
    </xdr:sp>
    <xdr:clientData/>
  </xdr:twoCellAnchor>
  <xdr:twoCellAnchor>
    <xdr:from>
      <xdr:col>1</xdr:col>
      <xdr:colOff>647700</xdr:colOff>
      <xdr:row>12</xdr:row>
      <xdr:rowOff>1019175</xdr:rowOff>
    </xdr:from>
    <xdr:to>
      <xdr:col>2</xdr:col>
      <xdr:colOff>447675</xdr:colOff>
      <xdr:row>12</xdr:row>
      <xdr:rowOff>1247775</xdr:rowOff>
    </xdr:to>
    <xdr:sp textlink="$B$12">
      <xdr:nvSpPr>
        <xdr:cNvPr id="13" name="TextBox 14"/>
        <xdr:cNvSpPr txBox="1">
          <a:spLocks noChangeArrowheads="1"/>
        </xdr:cNvSpPr>
      </xdr:nvSpPr>
      <xdr:spPr>
        <a:xfrm>
          <a:off x="4819650" y="4867275"/>
          <a:ext cx="1038225" cy="228600"/>
        </a:xfrm>
        <a:prstGeom prst="rect">
          <a:avLst/>
        </a:prstGeom>
        <a:noFill/>
        <a:ln w="9525" cmpd="sng">
          <a:noFill/>
        </a:ln>
      </xdr:spPr>
      <xdr:txBody>
        <a:bodyPr vertOverflow="clip" wrap="square"/>
        <a:p>
          <a:pPr algn="l">
            <a:defRPr/>
          </a:pPr>
          <a:fld id="{79d4b2ae-3f35-4eb6-87e4-736bcdaaafd2}" type="TxLink">
            <a:rPr lang="en-US" cap="none" sz="1200" b="0" i="0" u="none" baseline="0">
              <a:latin typeface="Bookman Old Style"/>
              <a:ea typeface="Bookman Old Style"/>
              <a:cs typeface="Bookman Old Style"/>
            </a:rPr>
            <a:t>1.857,94 TL</a:t>
          </a:fld>
        </a:p>
      </xdr:txBody>
    </xdr:sp>
    <xdr:clientData/>
  </xdr:twoCellAnchor>
  <xdr:twoCellAnchor>
    <xdr:from>
      <xdr:col>0</xdr:col>
      <xdr:colOff>1343025</xdr:colOff>
      <xdr:row>12</xdr:row>
      <xdr:rowOff>1447800</xdr:rowOff>
    </xdr:from>
    <xdr:to>
      <xdr:col>0</xdr:col>
      <xdr:colOff>2381250</xdr:colOff>
      <xdr:row>12</xdr:row>
      <xdr:rowOff>1676400</xdr:rowOff>
    </xdr:to>
    <xdr:sp textlink="$A$12">
      <xdr:nvSpPr>
        <xdr:cNvPr id="14" name="TextBox 15"/>
        <xdr:cNvSpPr txBox="1">
          <a:spLocks noChangeArrowheads="1"/>
        </xdr:cNvSpPr>
      </xdr:nvSpPr>
      <xdr:spPr>
        <a:xfrm>
          <a:off x="1343025" y="5295900"/>
          <a:ext cx="1038225" cy="228600"/>
        </a:xfrm>
        <a:prstGeom prst="rect">
          <a:avLst/>
        </a:prstGeom>
        <a:noFill/>
        <a:ln w="9525" cmpd="sng">
          <a:noFill/>
        </a:ln>
      </xdr:spPr>
      <xdr:txBody>
        <a:bodyPr vertOverflow="clip" wrap="square"/>
        <a:p>
          <a:pPr algn="l">
            <a:defRPr/>
          </a:pPr>
          <a:fld id="{5a0fb3e4-5a49-4e6f-a52a-9c7b0b88744e}" type="TxLink">
            <a:rPr lang="en-US" cap="none" sz="1200" b="0" i="0" u="none" baseline="0">
              <a:latin typeface="Bookman Old Style"/>
              <a:ea typeface="Bookman Old Style"/>
              <a:cs typeface="Bookman Old Style"/>
            </a:rPr>
            <a:t>247,73 TL</a:t>
          </a:fld>
        </a:p>
      </xdr:txBody>
    </xdr:sp>
    <xdr:clientData/>
  </xdr:twoCellAnchor>
  <xdr:twoCellAnchor>
    <xdr:from>
      <xdr:col>0</xdr:col>
      <xdr:colOff>1885950</xdr:colOff>
      <xdr:row>13</xdr:row>
      <xdr:rowOff>0</xdr:rowOff>
    </xdr:from>
    <xdr:to>
      <xdr:col>0</xdr:col>
      <xdr:colOff>2924175</xdr:colOff>
      <xdr:row>13</xdr:row>
      <xdr:rowOff>0</xdr:rowOff>
    </xdr:to>
    <xdr:sp textlink="#REF!">
      <xdr:nvSpPr>
        <xdr:cNvPr id="15" name="TextBox 16"/>
        <xdr:cNvSpPr txBox="1">
          <a:spLocks noChangeArrowheads="1"/>
        </xdr:cNvSpPr>
      </xdr:nvSpPr>
      <xdr:spPr>
        <a:xfrm>
          <a:off x="1885950" y="5743575"/>
          <a:ext cx="1038225" cy="0"/>
        </a:xfrm>
        <a:prstGeom prst="rect">
          <a:avLst/>
        </a:prstGeom>
        <a:noFill/>
        <a:ln w="9525" cmpd="sng">
          <a:noFill/>
        </a:ln>
      </xdr:spPr>
      <xdr:txBody>
        <a:bodyPr vertOverflow="clip" wrap="square"/>
        <a:p>
          <a:pPr algn="l">
            <a:defRPr/>
          </a:pPr>
          <a:fld id="{faf517d5-02b2-4044-853b-04c5745d98ef}" type="TxLink">
            <a:rPr lang="en-US" cap="none" sz="1200" b="0" i="0" u="none" baseline="0">
              <a:latin typeface="Bookman Old Style"/>
              <a:ea typeface="Bookman Old Style"/>
              <a:cs typeface="Bookman Old Style"/>
            </a:rPr>
            <a:t>125,00 YTL</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tabSelected="1" workbookViewId="0" topLeftCell="A1">
      <selection activeCell="B7" sqref="B7:C7"/>
    </sheetView>
  </sheetViews>
  <sheetFormatPr defaultColWidth="9.00390625" defaultRowHeight="15" zeroHeight="1"/>
  <cols>
    <col min="1" max="1" width="54.75390625" style="1" bestFit="1" customWidth="1"/>
    <col min="2" max="2" width="16.25390625" style="2" customWidth="1"/>
    <col min="3" max="3" width="16.75390625" style="1" customWidth="1"/>
    <col min="4" max="4" width="0.5" style="1" customWidth="1"/>
    <col min="5" max="16384" width="0" style="1" hidden="1" customWidth="1"/>
  </cols>
  <sheetData>
    <row r="1" spans="1:2" ht="20.25" customHeight="1">
      <c r="A1" s="7" t="s">
        <v>9</v>
      </c>
      <c r="B1" s="10" t="s">
        <v>17</v>
      </c>
    </row>
    <row r="2" spans="1:3" ht="44.25" customHeight="1" thickBot="1">
      <c r="A2" s="15" t="s">
        <v>16</v>
      </c>
      <c r="B2" s="15"/>
      <c r="C2" s="15"/>
    </row>
    <row r="3" spans="1:3" ht="65.25" customHeight="1" thickBot="1">
      <c r="A3" s="22" t="s">
        <v>18</v>
      </c>
      <c r="B3" s="23"/>
      <c r="C3" s="24"/>
    </row>
    <row r="4" spans="1:3" ht="20.25" customHeight="1" thickBot="1">
      <c r="A4" s="6"/>
      <c r="B4" s="20"/>
      <c r="C4" s="21"/>
    </row>
    <row r="5" spans="1:3" ht="20.25" customHeight="1">
      <c r="A5" s="5" t="s">
        <v>13</v>
      </c>
      <c r="B5" s="18">
        <f>B7/1.1</f>
        <v>2477.272727272727</v>
      </c>
      <c r="C5" s="19">
        <f>B5/1000000</f>
        <v>0.002477272727272727</v>
      </c>
    </row>
    <row r="6" spans="1:3" ht="20.25" customHeight="1" thickBot="1">
      <c r="A6" s="5" t="s">
        <v>19</v>
      </c>
      <c r="B6" s="18">
        <f>B5*0.1</f>
        <v>247.72727272727272</v>
      </c>
      <c r="C6" s="19">
        <f>B6/1000000</f>
        <v>0.0002477272727272727</v>
      </c>
    </row>
    <row r="7" spans="1:3" ht="20.25" customHeight="1">
      <c r="A7" s="4" t="s">
        <v>12</v>
      </c>
      <c r="B7" s="16">
        <v>2725</v>
      </c>
      <c r="C7" s="17">
        <f>B7/1000000</f>
        <v>0.002725</v>
      </c>
    </row>
    <row r="8" spans="1:3" ht="20.25" customHeight="1">
      <c r="A8" s="5" t="s">
        <v>14</v>
      </c>
      <c r="B8" s="18">
        <f>B5*0.2</f>
        <v>495.45454545454544</v>
      </c>
      <c r="C8" s="19">
        <f>B8/1000000</f>
        <v>0.0004954545454545455</v>
      </c>
    </row>
    <row r="9" spans="1:3" ht="20.25" customHeight="1" thickBot="1">
      <c r="A9" s="11" t="s">
        <v>15</v>
      </c>
      <c r="B9" s="12"/>
      <c r="C9" s="13">
        <f>B6/2</f>
        <v>123.86363636363636</v>
      </c>
    </row>
    <row r="10" spans="1:3" ht="20.25" customHeight="1" thickBot="1">
      <c r="A10" s="3" t="s">
        <v>10</v>
      </c>
      <c r="B10" s="25">
        <f>B7-B8-C9</f>
        <v>2105.681818181818</v>
      </c>
      <c r="C10" s="26">
        <f>B10/1000000</f>
        <v>0.002105681818181818</v>
      </c>
    </row>
    <row r="11" spans="1:2" ht="15.75">
      <c r="A11" s="8">
        <f>B5*0.1</f>
        <v>247.72727272727272</v>
      </c>
      <c r="B11" s="9">
        <f>B10-A11</f>
        <v>1857.9545454545453</v>
      </c>
    </row>
    <row r="12" spans="1:2" ht="15.75">
      <c r="A12" s="8">
        <f>B5*0.1</f>
        <v>247.72727272727272</v>
      </c>
      <c r="B12" s="9">
        <f>B10-A12-0.01</f>
        <v>1857.9445454545453</v>
      </c>
    </row>
    <row r="13" spans="1:3" ht="149.25" customHeight="1">
      <c r="A13" s="14" t="s">
        <v>11</v>
      </c>
      <c r="B13" s="15"/>
      <c r="C13" s="15"/>
    </row>
    <row r="14" ht="15.75"/>
    <row r="15" ht="15.75">
      <c r="A15" s="7" t="s">
        <v>1</v>
      </c>
    </row>
    <row r="16" ht="15.75">
      <c r="A16" s="1" t="s">
        <v>0</v>
      </c>
    </row>
    <row r="17" ht="15.75">
      <c r="A17" s="1" t="s">
        <v>2</v>
      </c>
    </row>
    <row r="18" ht="15.75">
      <c r="A18" s="1" t="s">
        <v>3</v>
      </c>
    </row>
    <row r="19" ht="15.75"/>
    <row r="20" ht="15.75">
      <c r="A20" s="7" t="s">
        <v>4</v>
      </c>
    </row>
    <row r="21" ht="15.75">
      <c r="A21" s="1" t="s">
        <v>5</v>
      </c>
    </row>
    <row r="22" ht="15.75">
      <c r="A22" s="1" t="s">
        <v>6</v>
      </c>
    </row>
    <row r="23" ht="15.75">
      <c r="A23" s="1" t="s">
        <v>8</v>
      </c>
    </row>
    <row r="24" ht="15.75">
      <c r="A24" s="1" t="s">
        <v>7</v>
      </c>
    </row>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sheetData>
  <mergeCells count="9">
    <mergeCell ref="A13:C13"/>
    <mergeCell ref="A2:C2"/>
    <mergeCell ref="B7:C7"/>
    <mergeCell ref="B5:C5"/>
    <mergeCell ref="B4:C4"/>
    <mergeCell ref="A3:C3"/>
    <mergeCell ref="B6:C6"/>
    <mergeCell ref="B8:C8"/>
    <mergeCell ref="B10:C10"/>
  </mergeCells>
  <printOptions horizontalCentered="1"/>
  <pageMargins left="0.3937007874015748" right="0.3937007874015748" top="0.5905511811023623" bottom="0.4724409448818898" header="0.5118110236220472" footer="0.1968503937007874"/>
  <pageSetup fitToHeight="3"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T.Barolar Birliği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muhasebe</dc:creator>
  <cp:keywords/>
  <dc:description/>
  <cp:lastModifiedBy>musa</cp:lastModifiedBy>
  <cp:lastPrinted>2018-11-28T12:58:31Z</cp:lastPrinted>
  <dcterms:created xsi:type="dcterms:W3CDTF">2004-12-08T12:28:26Z</dcterms:created>
  <dcterms:modified xsi:type="dcterms:W3CDTF">2023-07-07T12:56:07Z</dcterms:modified>
  <cp:category/>
  <cp:version/>
  <cp:contentType/>
  <cp:contentStatus/>
</cp:coreProperties>
</file>